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/Data set oefenboek/"/>
    </mc:Choice>
  </mc:AlternateContent>
  <xr:revisionPtr revIDLastSave="0" documentId="8_{0747D0E3-5DB5-4043-8472-E02345B8160A}" xr6:coauthVersionLast="45" xr6:coauthVersionMax="45" xr10:uidLastSave="{00000000-0000-0000-0000-000000000000}"/>
  <bookViews>
    <workbookView xWindow="-108" yWindow="-108" windowWidth="23256" windowHeight="12576" xr2:uid="{61D3B9C4-82C0-4CB9-921D-A69A3688D6D9}"/>
  </bookViews>
  <sheets>
    <sheet name="Data - ENG" sheetId="1" r:id="rId1"/>
    <sheet name="Results - ENG" sheetId="2" r:id="rId2"/>
    <sheet name="Data - NED" sheetId="3" r:id="rId3"/>
    <sheet name="Results - NED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F13" i="4" s="1"/>
  <c r="E12" i="4"/>
  <c r="E13" i="4" s="1"/>
  <c r="D12" i="4"/>
  <c r="D13" i="4" s="1"/>
  <c r="C12" i="4"/>
  <c r="C13" i="4" s="1"/>
  <c r="F6" i="4"/>
  <c r="E6" i="4"/>
  <c r="D6" i="4"/>
  <c r="C6" i="4"/>
  <c r="F12" i="3"/>
  <c r="F13" i="3" s="1"/>
  <c r="E12" i="3"/>
  <c r="E13" i="3" s="1"/>
  <c r="D12" i="3"/>
  <c r="D13" i="3" s="1"/>
  <c r="C12" i="3"/>
  <c r="C13" i="3" s="1"/>
  <c r="F6" i="3"/>
  <c r="E6" i="3"/>
  <c r="D6" i="3"/>
  <c r="C6" i="3"/>
  <c r="F12" i="1"/>
  <c r="E12" i="1"/>
  <c r="D12" i="1"/>
  <c r="C12" i="1"/>
  <c r="F6" i="1"/>
  <c r="E6" i="1"/>
  <c r="D6" i="1"/>
  <c r="C6" i="1"/>
  <c r="D13" i="1" l="1"/>
  <c r="C13" i="1"/>
  <c r="E13" i="1"/>
  <c r="F13" i="1"/>
</calcChain>
</file>

<file path=xl/sharedStrings.xml><?xml version="1.0" encoding="utf-8"?>
<sst xmlns="http://schemas.openxmlformats.org/spreadsheetml/2006/main" count="58" uniqueCount="9">
  <si>
    <t>Geleverd</t>
  </si>
  <si>
    <t>Deliverd</t>
  </si>
  <si>
    <t>rev. 4</t>
  </si>
  <si>
    <t>rev. 5</t>
  </si>
  <si>
    <t>rev. 6</t>
  </si>
  <si>
    <t>Totaal</t>
  </si>
  <si>
    <t>Total</t>
  </si>
  <si>
    <t>Retour</t>
  </si>
  <si>
    <t>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</si>
</sst>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/>
    <xf numFmtId="164" fontId="0" fillId="0" borderId="0" xfId="1" applyNumberFormat="1" applyFont="1" applyBorder="1" applyAlignment="1">
      <alignment horizontal="center"/>
    </xf>
    <xf numFmtId="0" fontId="0" fillId="0" borderId="1" xfId="0" applyBorder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Return</a:t>
            </a:r>
            <a:r>
              <a:rPr lang="nl-NL" baseline="0"/>
              <a:t> overview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- ENG'!$D$17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'Results - ENG'!$B$18:$C$23</c:f>
              <c:multiLvlStrCache>
                <c:ptCount val="6"/>
                <c:lvl>
                  <c:pt idx="0">
                    <c:v>Deliverd</c:v>
                  </c:pt>
                  <c:pt idx="1">
                    <c:v>Returned</c:v>
                  </c:pt>
                  <c:pt idx="2">
                    <c:v>Deliverd</c:v>
                  </c:pt>
                  <c:pt idx="3">
                    <c:v>Returned</c:v>
                  </c:pt>
                  <c:pt idx="4">
                    <c:v>Deliverd</c:v>
                  </c:pt>
                  <c:pt idx="5">
                    <c:v>Returned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ENG'!$D$18:$D$23</c:f>
              <c:numCache>
                <c:formatCode>General</c:formatCode>
                <c:ptCount val="6"/>
                <c:pt idx="0">
                  <c:v>712</c:v>
                </c:pt>
                <c:pt idx="1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49-45DA-A24E-9AF46CD44EAF}"/>
            </c:ext>
          </c:extLst>
        </c:ser>
        <c:ser>
          <c:idx val="1"/>
          <c:order val="1"/>
          <c:tx>
            <c:strRef>
              <c:f>'Results - ENG'!$E$17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'Results - ENG'!$B$18:$C$23</c:f>
              <c:multiLvlStrCache>
                <c:ptCount val="6"/>
                <c:lvl>
                  <c:pt idx="0">
                    <c:v>Deliverd</c:v>
                  </c:pt>
                  <c:pt idx="1">
                    <c:v>Returned</c:v>
                  </c:pt>
                  <c:pt idx="2">
                    <c:v>Deliverd</c:v>
                  </c:pt>
                  <c:pt idx="3">
                    <c:v>Returned</c:v>
                  </c:pt>
                  <c:pt idx="4">
                    <c:v>Deliverd</c:v>
                  </c:pt>
                  <c:pt idx="5">
                    <c:v>Returned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ENG'!$E$18:$E$23</c:f>
              <c:numCache>
                <c:formatCode>General</c:formatCode>
                <c:ptCount val="6"/>
                <c:pt idx="0">
                  <c:v>849</c:v>
                </c:pt>
                <c:pt idx="1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49-45DA-A24E-9AF46CD44EAF}"/>
            </c:ext>
          </c:extLst>
        </c:ser>
        <c:ser>
          <c:idx val="2"/>
          <c:order val="2"/>
          <c:tx>
            <c:strRef>
              <c:f>'Results - ENG'!$F$17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'Results - ENG'!$B$18:$C$23</c:f>
              <c:multiLvlStrCache>
                <c:ptCount val="6"/>
                <c:lvl>
                  <c:pt idx="0">
                    <c:v>Deliverd</c:v>
                  </c:pt>
                  <c:pt idx="1">
                    <c:v>Returned</c:v>
                  </c:pt>
                  <c:pt idx="2">
                    <c:v>Deliverd</c:v>
                  </c:pt>
                  <c:pt idx="3">
                    <c:v>Returned</c:v>
                  </c:pt>
                  <c:pt idx="4">
                    <c:v>Deliverd</c:v>
                  </c:pt>
                  <c:pt idx="5">
                    <c:v>Returned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ENG'!$F$18:$F$23</c:f>
              <c:numCache>
                <c:formatCode>General</c:formatCode>
                <c:ptCount val="6"/>
                <c:pt idx="0">
                  <c:v>449</c:v>
                </c:pt>
                <c:pt idx="1">
                  <c:v>81</c:v>
                </c:pt>
                <c:pt idx="2">
                  <c:v>443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49-45DA-A24E-9AF46CD44EAF}"/>
            </c:ext>
          </c:extLst>
        </c:ser>
        <c:ser>
          <c:idx val="3"/>
          <c:order val="3"/>
          <c:tx>
            <c:strRef>
              <c:f>'Results - ENG'!$G$17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'Results - ENG'!$B$18:$C$23</c:f>
              <c:multiLvlStrCache>
                <c:ptCount val="6"/>
                <c:lvl>
                  <c:pt idx="0">
                    <c:v>Deliverd</c:v>
                  </c:pt>
                  <c:pt idx="1">
                    <c:v>Returned</c:v>
                  </c:pt>
                  <c:pt idx="2">
                    <c:v>Deliverd</c:v>
                  </c:pt>
                  <c:pt idx="3">
                    <c:v>Returned</c:v>
                  </c:pt>
                  <c:pt idx="4">
                    <c:v>Deliverd</c:v>
                  </c:pt>
                  <c:pt idx="5">
                    <c:v>Returned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ENG'!$G$18:$G$23</c:f>
              <c:numCache>
                <c:formatCode>General</c:formatCode>
                <c:ptCount val="6"/>
                <c:pt idx="2">
                  <c:v>624</c:v>
                </c:pt>
                <c:pt idx="3">
                  <c:v>83</c:v>
                </c:pt>
                <c:pt idx="4">
                  <c:v>547</c:v>
                </c:pt>
                <c:pt idx="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49-45DA-A24E-9AF46CD44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2374895"/>
        <c:axId val="1347667391"/>
      </c:barChart>
      <c:catAx>
        <c:axId val="982374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47667391"/>
        <c:crosses val="autoZero"/>
        <c:auto val="1"/>
        <c:lblAlgn val="ctr"/>
        <c:lblOffset val="100"/>
        <c:noMultiLvlLbl val="0"/>
      </c:catAx>
      <c:valAx>
        <c:axId val="134766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82374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Retour </a:t>
            </a:r>
            <a:r>
              <a:rPr lang="nl-NL" baseline="0"/>
              <a:t>overzicht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- NED'!$D$17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'Results - NED'!$B$18:$C$23</c:f>
              <c:multiLvlStrCache>
                <c:ptCount val="6"/>
                <c:lvl>
                  <c:pt idx="0">
                    <c:v>Geleverd</c:v>
                  </c:pt>
                  <c:pt idx="1">
                    <c:v>Retour</c:v>
                  </c:pt>
                  <c:pt idx="2">
                    <c:v>Geleverd</c:v>
                  </c:pt>
                  <c:pt idx="3">
                    <c:v>Retour</c:v>
                  </c:pt>
                  <c:pt idx="4">
                    <c:v>Geleverd</c:v>
                  </c:pt>
                  <c:pt idx="5">
                    <c:v>Retour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NED'!$D$18:$D$23</c:f>
              <c:numCache>
                <c:formatCode>General</c:formatCode>
                <c:ptCount val="6"/>
                <c:pt idx="0">
                  <c:v>712</c:v>
                </c:pt>
                <c:pt idx="1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8-4A89-8112-406286E20161}"/>
            </c:ext>
          </c:extLst>
        </c:ser>
        <c:ser>
          <c:idx val="1"/>
          <c:order val="1"/>
          <c:tx>
            <c:strRef>
              <c:f>'Results - NED'!$E$17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'Results - NED'!$B$18:$C$23</c:f>
              <c:multiLvlStrCache>
                <c:ptCount val="6"/>
                <c:lvl>
                  <c:pt idx="0">
                    <c:v>Geleverd</c:v>
                  </c:pt>
                  <c:pt idx="1">
                    <c:v>Retour</c:v>
                  </c:pt>
                  <c:pt idx="2">
                    <c:v>Geleverd</c:v>
                  </c:pt>
                  <c:pt idx="3">
                    <c:v>Retour</c:v>
                  </c:pt>
                  <c:pt idx="4">
                    <c:v>Geleverd</c:v>
                  </c:pt>
                  <c:pt idx="5">
                    <c:v>Retour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NED'!$E$18:$E$23</c:f>
              <c:numCache>
                <c:formatCode>General</c:formatCode>
                <c:ptCount val="6"/>
                <c:pt idx="0">
                  <c:v>849</c:v>
                </c:pt>
                <c:pt idx="1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58-4A89-8112-406286E20161}"/>
            </c:ext>
          </c:extLst>
        </c:ser>
        <c:ser>
          <c:idx val="2"/>
          <c:order val="2"/>
          <c:tx>
            <c:strRef>
              <c:f>'Results - NED'!$F$17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'Results - NED'!$B$18:$C$23</c:f>
              <c:multiLvlStrCache>
                <c:ptCount val="6"/>
                <c:lvl>
                  <c:pt idx="0">
                    <c:v>Geleverd</c:v>
                  </c:pt>
                  <c:pt idx="1">
                    <c:v>Retour</c:v>
                  </c:pt>
                  <c:pt idx="2">
                    <c:v>Geleverd</c:v>
                  </c:pt>
                  <c:pt idx="3">
                    <c:v>Retour</c:v>
                  </c:pt>
                  <c:pt idx="4">
                    <c:v>Geleverd</c:v>
                  </c:pt>
                  <c:pt idx="5">
                    <c:v>Retour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NED'!$F$18:$F$23</c:f>
              <c:numCache>
                <c:formatCode>General</c:formatCode>
                <c:ptCount val="6"/>
                <c:pt idx="0">
                  <c:v>449</c:v>
                </c:pt>
                <c:pt idx="1">
                  <c:v>81</c:v>
                </c:pt>
                <c:pt idx="2">
                  <c:v>443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8-4A89-8112-406286E20161}"/>
            </c:ext>
          </c:extLst>
        </c:ser>
        <c:ser>
          <c:idx val="3"/>
          <c:order val="3"/>
          <c:tx>
            <c:strRef>
              <c:f>'Results - NED'!$G$17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'Results - NED'!$B$18:$C$23</c:f>
              <c:multiLvlStrCache>
                <c:ptCount val="6"/>
                <c:lvl>
                  <c:pt idx="0">
                    <c:v>Geleverd</c:v>
                  </c:pt>
                  <c:pt idx="1">
                    <c:v>Retour</c:v>
                  </c:pt>
                  <c:pt idx="2">
                    <c:v>Geleverd</c:v>
                  </c:pt>
                  <c:pt idx="3">
                    <c:v>Retour</c:v>
                  </c:pt>
                  <c:pt idx="4">
                    <c:v>Geleverd</c:v>
                  </c:pt>
                  <c:pt idx="5">
                    <c:v>Retour</c:v>
                  </c:pt>
                </c:lvl>
                <c:lvl>
                  <c:pt idx="0">
                    <c:v>rev. 4</c:v>
                  </c:pt>
                  <c:pt idx="2">
                    <c:v>rev. 5</c:v>
                  </c:pt>
                  <c:pt idx="4">
                    <c:v>rev. 6</c:v>
                  </c:pt>
                </c:lvl>
              </c:multiLvlStrCache>
            </c:multiLvlStrRef>
          </c:cat>
          <c:val>
            <c:numRef>
              <c:f>'Results - NED'!$G$18:$G$23</c:f>
              <c:numCache>
                <c:formatCode>General</c:formatCode>
                <c:ptCount val="6"/>
                <c:pt idx="2">
                  <c:v>624</c:v>
                </c:pt>
                <c:pt idx="3">
                  <c:v>83</c:v>
                </c:pt>
                <c:pt idx="4">
                  <c:v>547</c:v>
                </c:pt>
                <c:pt idx="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58-4A89-8112-406286E20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2374895"/>
        <c:axId val="1347667391"/>
      </c:barChart>
      <c:catAx>
        <c:axId val="982374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47667391"/>
        <c:crosses val="autoZero"/>
        <c:auto val="1"/>
        <c:lblAlgn val="ctr"/>
        <c:lblOffset val="100"/>
        <c:noMultiLvlLbl val="0"/>
      </c:catAx>
      <c:valAx>
        <c:axId val="134766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82374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171450</xdr:rowOff>
    </xdr:from>
    <xdr:to>
      <xdr:col>8</xdr:col>
      <xdr:colOff>304800</xdr:colOff>
      <xdr:row>38</xdr:row>
      <xdr:rowOff>171450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05A95FD-6A29-4EB4-BE07-FA03380B29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171450</xdr:rowOff>
    </xdr:from>
    <xdr:to>
      <xdr:col>8</xdr:col>
      <xdr:colOff>304800</xdr:colOff>
      <xdr:row>38</xdr:row>
      <xdr:rowOff>171450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2A35A7A8-CAAC-4B8F-B03C-0509A48B1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018%20-%20Uitwerkin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S computer"/>
      <sheetName val="Scatter Plot"/>
      <sheetName val="Pareto"/>
      <sheetName val="Bar chart 1"/>
      <sheetName val="Bar chart 2"/>
      <sheetName val="Pie chart"/>
      <sheetName val="Time series 1"/>
      <sheetName val="Time series 2"/>
      <sheetName val="Histogram"/>
      <sheetName val="Takttijd zaklantaarn"/>
      <sheetName val="Yield schoenen"/>
      <sheetName val="Cyclustijd"/>
      <sheetName val="Gemiddelde"/>
      <sheetName val="Histogram 2"/>
      <sheetName val="Data visualisatie"/>
      <sheetName val="OEE verpakking"/>
      <sheetName val="OEE"/>
      <sheetName val="Risico"/>
      <sheetName val="Blad1 (7)"/>
      <sheetName val="Blad1 (8)"/>
    </sheetNames>
    <sheetDataSet>
      <sheetData sheetId="0"/>
      <sheetData sheetId="1"/>
      <sheetData sheetId="2"/>
      <sheetData sheetId="3"/>
      <sheetData sheetId="4">
        <row r="17">
          <cell r="D17">
            <v>2017</v>
          </cell>
          <cell r="E17">
            <v>2018</v>
          </cell>
          <cell r="F17">
            <v>2019</v>
          </cell>
          <cell r="G17">
            <v>2020</v>
          </cell>
        </row>
        <row r="18">
          <cell r="B18" t="str">
            <v>rev. 4</v>
          </cell>
          <cell r="C18" t="str">
            <v>Geleverd</v>
          </cell>
          <cell r="D18">
            <v>712</v>
          </cell>
          <cell r="E18">
            <v>849</v>
          </cell>
          <cell r="F18">
            <v>449</v>
          </cell>
        </row>
        <row r="19">
          <cell r="C19" t="str">
            <v>Retour</v>
          </cell>
          <cell r="D19">
            <v>51</v>
          </cell>
          <cell r="E19">
            <v>56</v>
          </cell>
          <cell r="F19">
            <v>81</v>
          </cell>
        </row>
        <row r="20">
          <cell r="B20" t="str">
            <v>rev. 5</v>
          </cell>
          <cell r="C20" t="str">
            <v>Geleverd</v>
          </cell>
          <cell r="F20">
            <v>443</v>
          </cell>
          <cell r="G20">
            <v>624</v>
          </cell>
        </row>
        <row r="21">
          <cell r="C21" t="str">
            <v>Retour</v>
          </cell>
          <cell r="F21">
            <v>5</v>
          </cell>
          <cell r="G21">
            <v>83</v>
          </cell>
        </row>
        <row r="22">
          <cell r="B22" t="str">
            <v>rev. 6</v>
          </cell>
          <cell r="C22" t="str">
            <v>Geleverd</v>
          </cell>
          <cell r="G22">
            <v>547</v>
          </cell>
        </row>
        <row r="23">
          <cell r="C23" t="str">
            <v>Retour</v>
          </cell>
          <cell r="G23">
            <v>40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B165B-8FB6-4D4F-959E-5DB2DC10A029}">
  <dimension ref="B2:F13"/>
  <sheetViews>
    <sheetView tabSelected="1" workbookViewId="0"/>
  </sheetViews>
  <sheetFormatPr defaultRowHeight="14.4" x14ac:dyDescent="0.3"/>
  <sheetData>
    <row r="2" spans="2:6" ht="15.6" customHeight="1" x14ac:dyDescent="0.3">
      <c r="B2" s="1" t="s">
        <v>1</v>
      </c>
      <c r="C2" s="2">
        <v>2017</v>
      </c>
      <c r="D2" s="2">
        <v>2018</v>
      </c>
      <c r="E2" s="2">
        <v>2019</v>
      </c>
      <c r="F2" s="2">
        <v>2020</v>
      </c>
    </row>
    <row r="3" spans="2:6" ht="15.6" customHeight="1" x14ac:dyDescent="0.3">
      <c r="B3" s="3" t="s">
        <v>2</v>
      </c>
      <c r="C3" s="4">
        <v>712</v>
      </c>
      <c r="D3" s="4">
        <v>849</v>
      </c>
      <c r="E3" s="4">
        <v>449</v>
      </c>
      <c r="F3" s="4"/>
    </row>
    <row r="4" spans="2:6" ht="15.6" customHeight="1" x14ac:dyDescent="0.3">
      <c r="B4" s="3" t="s">
        <v>3</v>
      </c>
      <c r="C4" s="4"/>
      <c r="D4" s="4"/>
      <c r="E4" s="4">
        <v>443</v>
      </c>
      <c r="F4" s="4">
        <v>624</v>
      </c>
    </row>
    <row r="5" spans="2:6" ht="15.6" customHeight="1" x14ac:dyDescent="0.3">
      <c r="B5" s="3" t="s">
        <v>4</v>
      </c>
      <c r="C5" s="4"/>
      <c r="D5" s="4"/>
      <c r="E5" s="4"/>
      <c r="F5" s="4">
        <v>547</v>
      </c>
    </row>
    <row r="6" spans="2:6" ht="15.6" customHeight="1" x14ac:dyDescent="0.3">
      <c r="B6" s="5" t="s">
        <v>6</v>
      </c>
      <c r="C6" s="6">
        <f>SUM(C3:C5)</f>
        <v>712</v>
      </c>
      <c r="D6" s="6">
        <f>SUM(D3:D5)</f>
        <v>849</v>
      </c>
      <c r="E6" s="6">
        <f>SUM(E3:E5)</f>
        <v>892</v>
      </c>
      <c r="F6" s="6">
        <f>SUM(F3:F5)</f>
        <v>1171</v>
      </c>
    </row>
    <row r="7" spans="2:6" ht="15.6" customHeight="1" x14ac:dyDescent="0.3">
      <c r="B7" s="3"/>
      <c r="C7" s="4"/>
      <c r="D7" s="4"/>
      <c r="E7" s="4"/>
      <c r="F7" s="4"/>
    </row>
    <row r="8" spans="2:6" ht="15.6" customHeight="1" x14ac:dyDescent="0.3">
      <c r="B8" s="1" t="s">
        <v>8</v>
      </c>
      <c r="C8" s="2">
        <v>2017</v>
      </c>
      <c r="D8" s="2">
        <v>2018</v>
      </c>
      <c r="E8" s="2">
        <v>2019</v>
      </c>
      <c r="F8" s="2">
        <v>2020</v>
      </c>
    </row>
    <row r="9" spans="2:6" ht="15.6" customHeight="1" x14ac:dyDescent="0.3">
      <c r="B9" s="3" t="s">
        <v>2</v>
      </c>
      <c r="C9" s="4">
        <v>51</v>
      </c>
      <c r="D9" s="4">
        <v>56</v>
      </c>
      <c r="E9" s="4">
        <v>81</v>
      </c>
      <c r="F9" s="4"/>
    </row>
    <row r="10" spans="2:6" ht="15.6" customHeight="1" x14ac:dyDescent="0.3">
      <c r="B10" s="3" t="s">
        <v>3</v>
      </c>
      <c r="C10" s="4"/>
      <c r="D10" s="4"/>
      <c r="E10" s="4">
        <v>5</v>
      </c>
      <c r="F10" s="4">
        <v>83</v>
      </c>
    </row>
    <row r="11" spans="2:6" ht="15.6" customHeight="1" x14ac:dyDescent="0.3">
      <c r="B11" s="3" t="s">
        <v>4</v>
      </c>
      <c r="C11" s="4"/>
      <c r="D11" s="4"/>
      <c r="E11" s="4"/>
      <c r="F11" s="4">
        <v>40</v>
      </c>
    </row>
    <row r="12" spans="2:6" ht="15.6" customHeight="1" x14ac:dyDescent="0.3">
      <c r="B12" s="7" t="s">
        <v>6</v>
      </c>
      <c r="C12" s="6">
        <f>SUM(C9:C11)</f>
        <v>51</v>
      </c>
      <c r="D12" s="6">
        <f>SUM(D9:D11)</f>
        <v>56</v>
      </c>
      <c r="E12" s="6">
        <f>SUM(E9:E11)</f>
        <v>86</v>
      </c>
      <c r="F12" s="6">
        <f>SUM(F9:F11)</f>
        <v>123</v>
      </c>
    </row>
    <row r="13" spans="2:6" ht="15.6" customHeight="1" x14ac:dyDescent="0.3">
      <c r="B13" s="3"/>
      <c r="C13" s="8">
        <f>(C12/C6)</f>
        <v>7.1629213483146062E-2</v>
      </c>
      <c r="D13" s="8">
        <f>(D12/D6)</f>
        <v>6.5959952885747936E-2</v>
      </c>
      <c r="E13" s="8">
        <f>(E12/E6)</f>
        <v>9.641255605381166E-2</v>
      </c>
      <c r="F13" s="8">
        <f>(F12/F6)</f>
        <v>0.10503842869342442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87763-309A-437E-961B-1479B137548F}">
  <dimension ref="B2:G23"/>
  <sheetViews>
    <sheetView workbookViewId="0"/>
  </sheetViews>
  <sheetFormatPr defaultRowHeight="14.4" x14ac:dyDescent="0.3"/>
  <sheetData>
    <row r="2" spans="2:6" ht="15.6" customHeight="1" x14ac:dyDescent="0.3">
      <c r="B2" s="1" t="s">
        <v>1</v>
      </c>
      <c r="C2" s="2">
        <v>2017</v>
      </c>
      <c r="D2" s="2">
        <v>2018</v>
      </c>
      <c r="E2" s="2">
        <v>2019</v>
      </c>
      <c r="F2" s="2">
        <v>2020</v>
      </c>
    </row>
    <row r="3" spans="2:6" ht="15.6" customHeight="1" x14ac:dyDescent="0.3">
      <c r="B3" s="3" t="s">
        <v>2</v>
      </c>
      <c r="C3" s="4">
        <v>712</v>
      </c>
      <c r="D3" s="4">
        <v>849</v>
      </c>
      <c r="E3" s="4">
        <v>449</v>
      </c>
      <c r="F3" s="4"/>
    </row>
    <row r="4" spans="2:6" ht="15.6" customHeight="1" x14ac:dyDescent="0.3">
      <c r="B4" s="3" t="s">
        <v>3</v>
      </c>
      <c r="C4" s="4"/>
      <c r="D4" s="4"/>
      <c r="E4" s="4">
        <v>443</v>
      </c>
      <c r="F4" s="4">
        <v>624</v>
      </c>
    </row>
    <row r="5" spans="2:6" ht="15.6" customHeight="1" x14ac:dyDescent="0.3">
      <c r="B5" s="3" t="s">
        <v>4</v>
      </c>
      <c r="C5" s="4"/>
      <c r="D5" s="4"/>
      <c r="E5" s="4"/>
      <c r="F5" s="4">
        <v>547</v>
      </c>
    </row>
    <row r="6" spans="2:6" ht="15.6" customHeight="1" x14ac:dyDescent="0.3">
      <c r="B6" s="5" t="s">
        <v>6</v>
      </c>
      <c r="C6" s="6">
        <v>712</v>
      </c>
      <c r="D6" s="6">
        <v>849</v>
      </c>
      <c r="E6" s="6">
        <v>892</v>
      </c>
      <c r="F6" s="6">
        <v>1171</v>
      </c>
    </row>
    <row r="7" spans="2:6" ht="15.6" customHeight="1" x14ac:dyDescent="0.3">
      <c r="B7" s="3"/>
      <c r="C7" s="4"/>
      <c r="D7" s="4"/>
      <c r="E7" s="4"/>
      <c r="F7" s="4"/>
    </row>
    <row r="8" spans="2:6" ht="15.6" customHeight="1" x14ac:dyDescent="0.3">
      <c r="B8" s="1" t="s">
        <v>8</v>
      </c>
      <c r="C8" s="2">
        <v>2017</v>
      </c>
      <c r="D8" s="2">
        <v>2018</v>
      </c>
      <c r="E8" s="2">
        <v>2019</v>
      </c>
      <c r="F8" s="2">
        <v>2020</v>
      </c>
    </row>
    <row r="9" spans="2:6" ht="15.6" customHeight="1" x14ac:dyDescent="0.3">
      <c r="B9" s="3" t="s">
        <v>2</v>
      </c>
      <c r="C9" s="4">
        <v>51</v>
      </c>
      <c r="D9" s="4">
        <v>56</v>
      </c>
      <c r="E9" s="4">
        <v>81</v>
      </c>
      <c r="F9" s="4"/>
    </row>
    <row r="10" spans="2:6" ht="15.6" customHeight="1" x14ac:dyDescent="0.3">
      <c r="B10" s="3" t="s">
        <v>3</v>
      </c>
      <c r="C10" s="4"/>
      <c r="D10" s="4"/>
      <c r="E10" s="4">
        <v>5</v>
      </c>
      <c r="F10" s="4">
        <v>83</v>
      </c>
    </row>
    <row r="11" spans="2:6" ht="15.6" customHeight="1" x14ac:dyDescent="0.3">
      <c r="B11" s="3" t="s">
        <v>4</v>
      </c>
      <c r="C11" s="4"/>
      <c r="D11" s="4"/>
      <c r="E11" s="4"/>
      <c r="F11" s="4">
        <v>40</v>
      </c>
    </row>
    <row r="12" spans="2:6" ht="15.6" customHeight="1" x14ac:dyDescent="0.3">
      <c r="B12" s="7" t="s">
        <v>6</v>
      </c>
      <c r="C12" s="6">
        <v>51</v>
      </c>
      <c r="D12" s="6">
        <v>56</v>
      </c>
      <c r="E12" s="6">
        <v>86</v>
      </c>
      <c r="F12" s="6">
        <v>123</v>
      </c>
    </row>
    <row r="13" spans="2:6" ht="15.6" customHeight="1" x14ac:dyDescent="0.3">
      <c r="B13" s="3"/>
      <c r="C13" s="8">
        <v>7.1999999999999995E-2</v>
      </c>
      <c r="D13" s="8">
        <v>6.6000000000000003E-2</v>
      </c>
      <c r="E13" s="8">
        <v>9.6000000000000002E-2</v>
      </c>
      <c r="F13" s="8">
        <v>0.105</v>
      </c>
    </row>
    <row r="17" spans="2:7" x14ac:dyDescent="0.3">
      <c r="B17" s="9"/>
      <c r="C17" s="9"/>
      <c r="D17" s="9">
        <v>2017</v>
      </c>
      <c r="E17" s="9">
        <v>2018</v>
      </c>
      <c r="F17" s="9">
        <v>2019</v>
      </c>
      <c r="G17" s="9">
        <v>2020</v>
      </c>
    </row>
    <row r="18" spans="2:7" x14ac:dyDescent="0.3">
      <c r="B18" t="s">
        <v>2</v>
      </c>
      <c r="C18" t="s">
        <v>1</v>
      </c>
      <c r="D18">
        <v>712</v>
      </c>
      <c r="E18">
        <v>849</v>
      </c>
      <c r="F18">
        <v>449</v>
      </c>
    </row>
    <row r="19" spans="2:7" x14ac:dyDescent="0.3">
      <c r="C19" t="s">
        <v>8</v>
      </c>
      <c r="D19">
        <v>51</v>
      </c>
      <c r="E19">
        <v>56</v>
      </c>
      <c r="F19">
        <v>81</v>
      </c>
    </row>
    <row r="20" spans="2:7" x14ac:dyDescent="0.3">
      <c r="B20" t="s">
        <v>3</v>
      </c>
      <c r="C20" t="s">
        <v>1</v>
      </c>
      <c r="F20">
        <v>443</v>
      </c>
      <c r="G20">
        <v>624</v>
      </c>
    </row>
    <row r="21" spans="2:7" x14ac:dyDescent="0.3">
      <c r="C21" t="s">
        <v>8</v>
      </c>
      <c r="F21">
        <v>5</v>
      </c>
      <c r="G21">
        <v>83</v>
      </c>
    </row>
    <row r="22" spans="2:7" x14ac:dyDescent="0.3">
      <c r="B22" t="s">
        <v>4</v>
      </c>
      <c r="C22" t="s">
        <v>1</v>
      </c>
      <c r="G22">
        <v>547</v>
      </c>
    </row>
    <row r="23" spans="2:7" x14ac:dyDescent="0.3">
      <c r="B23" s="9"/>
      <c r="C23" s="9" t="s">
        <v>8</v>
      </c>
      <c r="D23" s="9"/>
      <c r="E23" s="9"/>
      <c r="F23" s="9"/>
      <c r="G23" s="9">
        <v>40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A743D-CBAE-4963-B7A1-1A0C7260E5B6}">
  <dimension ref="B2:F13"/>
  <sheetViews>
    <sheetView workbookViewId="0"/>
  </sheetViews>
  <sheetFormatPr defaultRowHeight="14.4" x14ac:dyDescent="0.3"/>
  <sheetData>
    <row r="2" spans="2:6" ht="15.6" customHeight="1" x14ac:dyDescent="0.3">
      <c r="B2" s="1" t="s">
        <v>0</v>
      </c>
      <c r="C2" s="2">
        <v>2017</v>
      </c>
      <c r="D2" s="2">
        <v>2018</v>
      </c>
      <c r="E2" s="2">
        <v>2019</v>
      </c>
      <c r="F2" s="2">
        <v>2020</v>
      </c>
    </row>
    <row r="3" spans="2:6" ht="15.6" customHeight="1" x14ac:dyDescent="0.3">
      <c r="B3" s="3" t="s">
        <v>2</v>
      </c>
      <c r="C3" s="4">
        <v>712</v>
      </c>
      <c r="D3" s="4">
        <v>849</v>
      </c>
      <c r="E3" s="4">
        <v>449</v>
      </c>
      <c r="F3" s="4"/>
    </row>
    <row r="4" spans="2:6" ht="15.6" customHeight="1" x14ac:dyDescent="0.3">
      <c r="B4" s="3" t="s">
        <v>3</v>
      </c>
      <c r="C4" s="4"/>
      <c r="D4" s="4"/>
      <c r="E4" s="4">
        <v>443</v>
      </c>
      <c r="F4" s="4">
        <v>624</v>
      </c>
    </row>
    <row r="5" spans="2:6" ht="15.6" customHeight="1" x14ac:dyDescent="0.3">
      <c r="B5" s="3" t="s">
        <v>4</v>
      </c>
      <c r="C5" s="4"/>
      <c r="D5" s="4"/>
      <c r="E5" s="4"/>
      <c r="F5" s="4">
        <v>547</v>
      </c>
    </row>
    <row r="6" spans="2:6" ht="15.6" customHeight="1" x14ac:dyDescent="0.3">
      <c r="B6" s="5" t="s">
        <v>5</v>
      </c>
      <c r="C6" s="6">
        <f>SUM(C3:C5)</f>
        <v>712</v>
      </c>
      <c r="D6" s="6">
        <f>SUM(D3:D5)</f>
        <v>849</v>
      </c>
      <c r="E6" s="6">
        <f>SUM(E3:E5)</f>
        <v>892</v>
      </c>
      <c r="F6" s="6">
        <f>SUM(F3:F5)</f>
        <v>1171</v>
      </c>
    </row>
    <row r="7" spans="2:6" ht="15.6" customHeight="1" x14ac:dyDescent="0.3">
      <c r="B7" s="3"/>
      <c r="C7" s="4"/>
      <c r="D7" s="4"/>
      <c r="E7" s="4"/>
      <c r="F7" s="4"/>
    </row>
    <row r="8" spans="2:6" ht="15.6" customHeight="1" x14ac:dyDescent="0.3">
      <c r="B8" s="1" t="s">
        <v>7</v>
      </c>
      <c r="C8" s="2">
        <v>2017</v>
      </c>
      <c r="D8" s="2">
        <v>2018</v>
      </c>
      <c r="E8" s="2">
        <v>2019</v>
      </c>
      <c r="F8" s="2">
        <v>2020</v>
      </c>
    </row>
    <row r="9" spans="2:6" ht="15.6" customHeight="1" x14ac:dyDescent="0.3">
      <c r="B9" s="3" t="s">
        <v>2</v>
      </c>
      <c r="C9" s="4">
        <v>51</v>
      </c>
      <c r="D9" s="4">
        <v>56</v>
      </c>
      <c r="E9" s="4">
        <v>81</v>
      </c>
      <c r="F9" s="4"/>
    </row>
    <row r="10" spans="2:6" ht="15.6" customHeight="1" x14ac:dyDescent="0.3">
      <c r="B10" s="3" t="s">
        <v>3</v>
      </c>
      <c r="C10" s="4"/>
      <c r="D10" s="4"/>
      <c r="E10" s="4">
        <v>5</v>
      </c>
      <c r="F10" s="4">
        <v>83</v>
      </c>
    </row>
    <row r="11" spans="2:6" ht="15.6" customHeight="1" x14ac:dyDescent="0.3">
      <c r="B11" s="3" t="s">
        <v>4</v>
      </c>
      <c r="C11" s="4"/>
      <c r="D11" s="4"/>
      <c r="E11" s="4"/>
      <c r="F11" s="4">
        <v>40</v>
      </c>
    </row>
    <row r="12" spans="2:6" ht="15.6" customHeight="1" x14ac:dyDescent="0.3">
      <c r="B12" s="7" t="s">
        <v>5</v>
      </c>
      <c r="C12" s="6">
        <f>SUM(C9:C11)</f>
        <v>51</v>
      </c>
      <c r="D12" s="6">
        <f>SUM(D9:D11)</f>
        <v>56</v>
      </c>
      <c r="E12" s="6">
        <f>SUM(E9:E11)</f>
        <v>86</v>
      </c>
      <c r="F12" s="6">
        <f>SUM(F9:F11)</f>
        <v>123</v>
      </c>
    </row>
    <row r="13" spans="2:6" ht="15.6" customHeight="1" x14ac:dyDescent="0.3">
      <c r="B13" s="3"/>
      <c r="C13" s="8">
        <f>(C12/C6)</f>
        <v>7.1629213483146062E-2</v>
      </c>
      <c r="D13" s="8">
        <f>(D12/D6)</f>
        <v>6.5959952885747936E-2</v>
      </c>
      <c r="E13" s="8">
        <f>(E12/E6)</f>
        <v>9.641255605381166E-2</v>
      </c>
      <c r="F13" s="8">
        <f>(F12/F6)</f>
        <v>0.10503842869342442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035E8-DEBA-4386-830F-FB62F291FCEA}">
  <dimension ref="B2:G23"/>
  <sheetViews>
    <sheetView workbookViewId="0"/>
  </sheetViews>
  <sheetFormatPr defaultRowHeight="14.4" x14ac:dyDescent="0.3"/>
  <sheetData>
    <row r="2" spans="2:6" ht="15.6" customHeight="1" x14ac:dyDescent="0.3">
      <c r="B2" s="1" t="s">
        <v>0</v>
      </c>
      <c r="C2" s="2">
        <v>2017</v>
      </c>
      <c r="D2" s="2">
        <v>2018</v>
      </c>
      <c r="E2" s="2">
        <v>2019</v>
      </c>
      <c r="F2" s="2">
        <v>2020</v>
      </c>
    </row>
    <row r="3" spans="2:6" ht="15.6" customHeight="1" x14ac:dyDescent="0.3">
      <c r="B3" s="3" t="s">
        <v>2</v>
      </c>
      <c r="C3" s="4">
        <v>712</v>
      </c>
      <c r="D3" s="4">
        <v>849</v>
      </c>
      <c r="E3" s="4">
        <v>449</v>
      </c>
      <c r="F3" s="4"/>
    </row>
    <row r="4" spans="2:6" ht="15.6" customHeight="1" x14ac:dyDescent="0.3">
      <c r="B4" s="3" t="s">
        <v>3</v>
      </c>
      <c r="C4" s="4"/>
      <c r="D4" s="4"/>
      <c r="E4" s="4">
        <v>443</v>
      </c>
      <c r="F4" s="4">
        <v>624</v>
      </c>
    </row>
    <row r="5" spans="2:6" ht="15.6" customHeight="1" x14ac:dyDescent="0.3">
      <c r="B5" s="3" t="s">
        <v>4</v>
      </c>
      <c r="C5" s="4"/>
      <c r="D5" s="4"/>
      <c r="E5" s="4"/>
      <c r="F5" s="4">
        <v>547</v>
      </c>
    </row>
    <row r="6" spans="2:6" ht="15.6" customHeight="1" x14ac:dyDescent="0.3">
      <c r="B6" s="5" t="s">
        <v>5</v>
      </c>
      <c r="C6" s="6">
        <f>SUM(C3:C5)</f>
        <v>712</v>
      </c>
      <c r="D6" s="6">
        <f>SUM(D3:D5)</f>
        <v>849</v>
      </c>
      <c r="E6" s="6">
        <f>SUM(E3:E5)</f>
        <v>892</v>
      </c>
      <c r="F6" s="6">
        <f>SUM(F3:F5)</f>
        <v>1171</v>
      </c>
    </row>
    <row r="7" spans="2:6" ht="15.6" customHeight="1" x14ac:dyDescent="0.3">
      <c r="B7" s="3"/>
      <c r="C7" s="4"/>
      <c r="D7" s="4"/>
      <c r="E7" s="4"/>
      <c r="F7" s="4"/>
    </row>
    <row r="8" spans="2:6" ht="15.6" customHeight="1" x14ac:dyDescent="0.3">
      <c r="B8" s="1" t="s">
        <v>7</v>
      </c>
      <c r="C8" s="2">
        <v>2017</v>
      </c>
      <c r="D8" s="2">
        <v>2018</v>
      </c>
      <c r="E8" s="2">
        <v>2019</v>
      </c>
      <c r="F8" s="2">
        <v>2020</v>
      </c>
    </row>
    <row r="9" spans="2:6" ht="15.6" customHeight="1" x14ac:dyDescent="0.3">
      <c r="B9" s="3" t="s">
        <v>2</v>
      </c>
      <c r="C9" s="4">
        <v>51</v>
      </c>
      <c r="D9" s="4">
        <v>56</v>
      </c>
      <c r="E9" s="4">
        <v>81</v>
      </c>
      <c r="F9" s="4"/>
    </row>
    <row r="10" spans="2:6" ht="15.6" customHeight="1" x14ac:dyDescent="0.3">
      <c r="B10" s="3" t="s">
        <v>3</v>
      </c>
      <c r="C10" s="4"/>
      <c r="D10" s="4"/>
      <c r="E10" s="4">
        <v>5</v>
      </c>
      <c r="F10" s="4">
        <v>83</v>
      </c>
    </row>
    <row r="11" spans="2:6" ht="15.6" customHeight="1" x14ac:dyDescent="0.3">
      <c r="B11" s="3" t="s">
        <v>4</v>
      </c>
      <c r="C11" s="4"/>
      <c r="D11" s="4"/>
      <c r="E11" s="4"/>
      <c r="F11" s="4">
        <v>40</v>
      </c>
    </row>
    <row r="12" spans="2:6" ht="15.6" customHeight="1" x14ac:dyDescent="0.3">
      <c r="B12" s="7" t="s">
        <v>5</v>
      </c>
      <c r="C12" s="6">
        <f>SUM(C9:C11)</f>
        <v>51</v>
      </c>
      <c r="D12" s="6">
        <f>SUM(D9:D11)</f>
        <v>56</v>
      </c>
      <c r="E12" s="6">
        <f>SUM(E9:E11)</f>
        <v>86</v>
      </c>
      <c r="F12" s="6">
        <f>SUM(F9:F11)</f>
        <v>123</v>
      </c>
    </row>
    <row r="13" spans="2:6" ht="15.6" customHeight="1" x14ac:dyDescent="0.3">
      <c r="B13" s="3"/>
      <c r="C13" s="8">
        <f>(C12/C6)</f>
        <v>7.1629213483146062E-2</v>
      </c>
      <c r="D13" s="8">
        <f>(D12/D6)</f>
        <v>6.5959952885747936E-2</v>
      </c>
      <c r="E13" s="8">
        <f>(E12/E6)</f>
        <v>9.641255605381166E-2</v>
      </c>
      <c r="F13" s="8">
        <f>(F12/F6)</f>
        <v>0.10503842869342442</v>
      </c>
    </row>
    <row r="17" spans="2:7" x14ac:dyDescent="0.3">
      <c r="B17" s="9"/>
      <c r="C17" s="9"/>
      <c r="D17" s="9">
        <v>2017</v>
      </c>
      <c r="E17" s="9">
        <v>2018</v>
      </c>
      <c r="F17" s="9">
        <v>2019</v>
      </c>
      <c r="G17" s="9">
        <v>2020</v>
      </c>
    </row>
    <row r="18" spans="2:7" x14ac:dyDescent="0.3">
      <c r="B18" t="s">
        <v>2</v>
      </c>
      <c r="C18" t="s">
        <v>0</v>
      </c>
      <c r="D18">
        <v>712</v>
      </c>
      <c r="E18">
        <v>849</v>
      </c>
      <c r="F18">
        <v>449</v>
      </c>
    </row>
    <row r="19" spans="2:7" x14ac:dyDescent="0.3">
      <c r="C19" t="s">
        <v>7</v>
      </c>
      <c r="D19">
        <v>51</v>
      </c>
      <c r="E19">
        <v>56</v>
      </c>
      <c r="F19">
        <v>81</v>
      </c>
    </row>
    <row r="20" spans="2:7" x14ac:dyDescent="0.3">
      <c r="B20" t="s">
        <v>3</v>
      </c>
      <c r="C20" t="s">
        <v>0</v>
      </c>
      <c r="F20">
        <v>443</v>
      </c>
      <c r="G20">
        <v>624</v>
      </c>
    </row>
    <row r="21" spans="2:7" x14ac:dyDescent="0.3">
      <c r="C21" t="s">
        <v>7</v>
      </c>
      <c r="F21">
        <v>5</v>
      </c>
      <c r="G21">
        <v>83</v>
      </c>
    </row>
    <row r="22" spans="2:7" x14ac:dyDescent="0.3">
      <c r="B22" t="s">
        <v>4</v>
      </c>
      <c r="C22" t="s">
        <v>0</v>
      </c>
      <c r="G22">
        <v>547</v>
      </c>
    </row>
    <row r="23" spans="2:7" x14ac:dyDescent="0.3">
      <c r="B23" s="9"/>
      <c r="C23" s="9" t="s">
        <v>7</v>
      </c>
      <c r="D23" s="9"/>
      <c r="E23" s="9"/>
      <c r="F23" s="9"/>
      <c r="G23" s="9">
        <v>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Data - ENG</vt:lpstr>
      <vt:lpstr>Results - ENG</vt:lpstr>
      <vt:lpstr>Data - NED</vt:lpstr>
      <vt:lpstr>Results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</cp:lastModifiedBy>
  <dcterms:created xsi:type="dcterms:W3CDTF">2021-01-03T20:41:51Z</dcterms:created>
  <dcterms:modified xsi:type="dcterms:W3CDTF">2021-01-03T20:45:08Z</dcterms:modified>
</cp:coreProperties>
</file>